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pćina Velika Ludina" sheetId="1" r:id="rId1"/>
  </sheets>
  <definedNames/>
  <calcPr fullCalcOnLoad="1"/>
</workbook>
</file>

<file path=xl/sharedStrings.xml><?xml version="1.0" encoding="utf-8"?>
<sst xmlns="http://schemas.openxmlformats.org/spreadsheetml/2006/main" count="101" uniqueCount="76">
  <si>
    <t>OPĆINA VELIKA LUDINA</t>
  </si>
  <si>
    <t>TROŠKOVNIK</t>
  </si>
  <si>
    <t>opskrbe plinom za potrebe Općine Velika Ludina</t>
  </si>
  <si>
    <t>red.br.</t>
  </si>
  <si>
    <t>broj plinomjera</t>
  </si>
  <si>
    <t>Naziv mjernog mjesta</t>
  </si>
  <si>
    <t>Adresa mjernog mjesta</t>
  </si>
  <si>
    <t>Tarifni model</t>
  </si>
  <si>
    <t>Okvirna količina u kWh</t>
  </si>
  <si>
    <t>Jedinična cijena bez PDV za kWh</t>
  </si>
  <si>
    <t>Ukupna cijena bez PDV za kWh</t>
  </si>
  <si>
    <t>Fiksna mjesečna novčana naknada bez PDV (TS2)</t>
  </si>
  <si>
    <t>Ukupna fiksna mjesečna novčana naknada bez PDV za 12 mj (TS2)</t>
  </si>
  <si>
    <t xml:space="preserve">Ukupna cijena bez PDV-a </t>
  </si>
  <si>
    <t>7=5x6</t>
  </si>
  <si>
    <t>9=8x12</t>
  </si>
  <si>
    <t>10=7+9</t>
  </si>
  <si>
    <t>1.</t>
  </si>
  <si>
    <t>MO Grabrov Potok</t>
  </si>
  <si>
    <t>Grabrov Potok</t>
  </si>
  <si>
    <t>TM1</t>
  </si>
  <si>
    <t>2.</t>
  </si>
  <si>
    <t>NŠK Sokol</t>
  </si>
  <si>
    <t>Ul. Svetog Mihaela</t>
  </si>
  <si>
    <t>TM2</t>
  </si>
  <si>
    <t>3.</t>
  </si>
  <si>
    <t>Općina Velika Ludina - nova zgrada</t>
  </si>
  <si>
    <t>Ul. Svetog Mihaela 37</t>
  </si>
  <si>
    <t>TM3</t>
  </si>
  <si>
    <t>4.</t>
  </si>
  <si>
    <t>Općina Velika Ludina-dom</t>
  </si>
  <si>
    <t xml:space="preserve">Obrtnička </t>
  </si>
  <si>
    <t>5.</t>
  </si>
  <si>
    <t>Društveni dom Velika Ludina</t>
  </si>
  <si>
    <t>Obrtnička</t>
  </si>
  <si>
    <t>6.</t>
  </si>
  <si>
    <t>7.</t>
  </si>
  <si>
    <t>Dom G. Vlahinička -desni</t>
  </si>
  <si>
    <t>Gornja Vlahinička</t>
  </si>
  <si>
    <t>8.</t>
  </si>
  <si>
    <t>Dom G. Vlahinička -lijevi</t>
  </si>
  <si>
    <t>9.</t>
  </si>
  <si>
    <t>Mrtvačnica</t>
  </si>
  <si>
    <t>Velika Ludina</t>
  </si>
  <si>
    <t>10.</t>
  </si>
  <si>
    <t>Dom Katoličko Selište</t>
  </si>
  <si>
    <t>Katoličko Selište</t>
  </si>
  <si>
    <t>11.</t>
  </si>
  <si>
    <t>MO Mala Ludina</t>
  </si>
  <si>
    <t>Mala Ludina</t>
  </si>
  <si>
    <t>12.</t>
  </si>
  <si>
    <t>MO Kompator</t>
  </si>
  <si>
    <t>Kompator</t>
  </si>
  <si>
    <t>13.</t>
  </si>
  <si>
    <t>MO Ruškovica</t>
  </si>
  <si>
    <t>Ruškovica</t>
  </si>
  <si>
    <t>14.</t>
  </si>
  <si>
    <t>MO Vidrenjak</t>
  </si>
  <si>
    <t>Vidrenjak</t>
  </si>
  <si>
    <t>15.</t>
  </si>
  <si>
    <t>MO Okoli- DVD</t>
  </si>
  <si>
    <t>Okoli</t>
  </si>
  <si>
    <t>16.</t>
  </si>
  <si>
    <t>MO Okoli - dom</t>
  </si>
  <si>
    <t>17.</t>
  </si>
  <si>
    <t>Općina Velika Ludina-ugostiteljsko objekt Okoli</t>
  </si>
  <si>
    <t>18.</t>
  </si>
  <si>
    <t>Pučki dom M. Klada</t>
  </si>
  <si>
    <t>Mustafina Klada</t>
  </si>
  <si>
    <t>19.</t>
  </si>
  <si>
    <t>20.</t>
  </si>
  <si>
    <t>DVD Velika Ludina</t>
  </si>
  <si>
    <t>CIJENA BEZ PDV-a:</t>
  </si>
  <si>
    <t>PDV:</t>
  </si>
  <si>
    <t>Sveukupno</t>
  </si>
  <si>
    <t>Ponuditelj: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</si>
</sst>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.00"/>
    <numFmt numFmtId="167" formatCode="#,##0.00\ _k_n"/>
  </numFmts>
  <fonts count="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 horizontal="right"/>
    </xf>
    <xf numFmtId="164" fontId="2" fillId="0" borderId="2" xfId="0" applyFont="1" applyBorder="1" applyAlignment="1">
      <alignment horizontal="center"/>
    </xf>
    <xf numFmtId="167" fontId="0" fillId="0" borderId="4" xfId="0" applyNumberFormat="1" applyBorder="1" applyAlignment="1">
      <alignment/>
    </xf>
    <xf numFmtId="164" fontId="0" fillId="0" borderId="4" xfId="0" applyBorder="1" applyAlignment="1">
      <alignment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/>
    </xf>
    <xf numFmtId="164" fontId="0" fillId="0" borderId="7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30" sqref="C30"/>
    </sheetView>
  </sheetViews>
  <sheetFormatPr defaultColWidth="9.140625" defaultRowHeight="15"/>
  <cols>
    <col min="1" max="1" width="4.57421875" style="0" customWidth="1"/>
    <col min="2" max="2" width="10.00390625" style="0" customWidth="1"/>
    <col min="3" max="3" width="29.00390625" style="0" customWidth="1"/>
    <col min="4" max="4" width="15.140625" style="0" customWidth="1"/>
    <col min="5" max="5" width="6.7109375" style="0" customWidth="1"/>
    <col min="6" max="6" width="7.421875" style="0" customWidth="1"/>
    <col min="7" max="7" width="8.28125" style="0" customWidth="1"/>
    <col min="8" max="8" width="10.421875" style="0" customWidth="1"/>
    <col min="9" max="9" width="8.28125" style="0" customWidth="1"/>
    <col min="10" max="10" width="10.421875" style="0" customWidth="1"/>
    <col min="11" max="11" width="15.57421875" style="0" customWidth="1"/>
  </cols>
  <sheetData>
    <row r="1" spans="1:10" ht="13.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4:6" ht="13.5">
      <c r="D2" s="3" t="s">
        <v>1</v>
      </c>
      <c r="E2" s="3"/>
      <c r="F2" s="3"/>
    </row>
    <row r="3" spans="4:11" ht="13.5">
      <c r="D3" s="1" t="s">
        <v>2</v>
      </c>
      <c r="E3" s="1"/>
      <c r="F3" s="1"/>
      <c r="G3" s="1"/>
      <c r="H3" s="1"/>
      <c r="I3" s="1"/>
      <c r="J3" s="1"/>
      <c r="K3" s="1"/>
    </row>
    <row r="5" spans="1:11" ht="79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</row>
    <row r="6" spans="1:11" ht="13.5">
      <c r="A6" s="6">
        <v>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 t="s">
        <v>14</v>
      </c>
      <c r="I6" s="6">
        <v>8</v>
      </c>
      <c r="J6" s="6" t="s">
        <v>15</v>
      </c>
      <c r="K6" s="6" t="s">
        <v>16</v>
      </c>
    </row>
    <row r="7" spans="1:11" ht="13.5">
      <c r="A7" s="7" t="s">
        <v>17</v>
      </c>
      <c r="B7" s="8">
        <v>2630483</v>
      </c>
      <c r="C7" s="7" t="s">
        <v>18</v>
      </c>
      <c r="D7" s="7" t="s">
        <v>19</v>
      </c>
      <c r="E7" s="6" t="s">
        <v>20</v>
      </c>
      <c r="F7" s="9">
        <v>1000</v>
      </c>
      <c r="G7" s="10"/>
      <c r="H7" s="10"/>
      <c r="I7" s="10"/>
      <c r="J7" s="10"/>
      <c r="K7" s="11">
        <f aca="true" t="shared" si="0" ref="K7:K26">F7*G7</f>
        <v>0</v>
      </c>
    </row>
    <row r="8" spans="1:11" ht="13.5">
      <c r="A8" s="7" t="s">
        <v>21</v>
      </c>
      <c r="B8" s="8">
        <v>18588523</v>
      </c>
      <c r="C8" s="7" t="s">
        <v>22</v>
      </c>
      <c r="D8" s="7" t="s">
        <v>23</v>
      </c>
      <c r="E8" s="6" t="s">
        <v>24</v>
      </c>
      <c r="F8" s="7">
        <v>20000</v>
      </c>
      <c r="G8" s="6"/>
      <c r="H8" s="6"/>
      <c r="I8" s="6"/>
      <c r="J8" s="6"/>
      <c r="K8" s="11">
        <f t="shared" si="0"/>
        <v>0</v>
      </c>
    </row>
    <row r="9" spans="1:11" ht="13.5">
      <c r="A9" s="7" t="s">
        <v>25</v>
      </c>
      <c r="B9" s="8">
        <v>30515031</v>
      </c>
      <c r="C9" s="7" t="s">
        <v>26</v>
      </c>
      <c r="D9" s="7" t="s">
        <v>27</v>
      </c>
      <c r="E9" s="6" t="s">
        <v>28</v>
      </c>
      <c r="F9" s="7">
        <v>30000</v>
      </c>
      <c r="G9" s="6"/>
      <c r="H9" s="6"/>
      <c r="I9" s="6"/>
      <c r="J9" s="6"/>
      <c r="K9" s="11">
        <f t="shared" si="0"/>
        <v>0</v>
      </c>
    </row>
    <row r="10" spans="1:11" ht="13.5">
      <c r="A10" s="7" t="s">
        <v>29</v>
      </c>
      <c r="B10" s="8">
        <v>25027740</v>
      </c>
      <c r="C10" s="7" t="s">
        <v>30</v>
      </c>
      <c r="D10" s="7" t="s">
        <v>31</v>
      </c>
      <c r="E10" s="6" t="s">
        <v>20</v>
      </c>
      <c r="F10" s="7">
        <v>2000</v>
      </c>
      <c r="G10" s="6"/>
      <c r="H10" s="6"/>
      <c r="I10" s="6"/>
      <c r="J10" s="6"/>
      <c r="K10" s="11">
        <f t="shared" si="0"/>
        <v>0</v>
      </c>
    </row>
    <row r="11" spans="1:11" ht="13.5">
      <c r="A11" s="7" t="s">
        <v>32</v>
      </c>
      <c r="B11" s="8">
        <v>174084</v>
      </c>
      <c r="C11" s="7" t="s">
        <v>33</v>
      </c>
      <c r="D11" s="7" t="s">
        <v>34</v>
      </c>
      <c r="E11" s="6" t="s">
        <v>28</v>
      </c>
      <c r="F11" s="7">
        <v>45000</v>
      </c>
      <c r="G11" s="6"/>
      <c r="H11" s="6"/>
      <c r="I11" s="6"/>
      <c r="J11" s="6"/>
      <c r="K11" s="11">
        <f t="shared" si="0"/>
        <v>0</v>
      </c>
    </row>
    <row r="12" spans="1:11" ht="13.5">
      <c r="A12" s="7" t="s">
        <v>35</v>
      </c>
      <c r="B12" s="8">
        <v>2360494</v>
      </c>
      <c r="C12" s="7" t="s">
        <v>30</v>
      </c>
      <c r="D12" s="7" t="s">
        <v>34</v>
      </c>
      <c r="E12" s="6" t="s">
        <v>20</v>
      </c>
      <c r="F12" s="7">
        <v>3000</v>
      </c>
      <c r="G12" s="6"/>
      <c r="H12" s="6"/>
      <c r="I12" s="6"/>
      <c r="J12" s="6"/>
      <c r="K12" s="11">
        <f t="shared" si="0"/>
        <v>0</v>
      </c>
    </row>
    <row r="13" spans="1:11" ht="13.5">
      <c r="A13" s="7" t="s">
        <v>36</v>
      </c>
      <c r="B13" s="8">
        <v>107869</v>
      </c>
      <c r="C13" s="7" t="s">
        <v>37</v>
      </c>
      <c r="D13" s="7" t="s">
        <v>38</v>
      </c>
      <c r="E13" s="6" t="s">
        <v>24</v>
      </c>
      <c r="F13" s="7">
        <v>6000</v>
      </c>
      <c r="G13" s="6"/>
      <c r="H13" s="6"/>
      <c r="I13" s="6"/>
      <c r="J13" s="6"/>
      <c r="K13" s="11">
        <f t="shared" si="0"/>
        <v>0</v>
      </c>
    </row>
    <row r="14" spans="1:11" ht="13.5">
      <c r="A14" s="7" t="s">
        <v>39</v>
      </c>
      <c r="B14" s="8">
        <v>101508</v>
      </c>
      <c r="C14" s="7" t="s">
        <v>40</v>
      </c>
      <c r="D14" s="7" t="s">
        <v>38</v>
      </c>
      <c r="E14" s="6" t="s">
        <v>24</v>
      </c>
      <c r="F14" s="7">
        <v>20000</v>
      </c>
      <c r="G14" s="6"/>
      <c r="H14" s="6"/>
      <c r="I14" s="6"/>
      <c r="J14" s="6"/>
      <c r="K14" s="11">
        <f t="shared" si="0"/>
        <v>0</v>
      </c>
    </row>
    <row r="15" spans="1:11" ht="13.5">
      <c r="A15" s="7" t="s">
        <v>41</v>
      </c>
      <c r="B15" s="8">
        <v>20571000</v>
      </c>
      <c r="C15" s="7" t="s">
        <v>42</v>
      </c>
      <c r="D15" s="7" t="s">
        <v>43</v>
      </c>
      <c r="E15" s="6" t="s">
        <v>20</v>
      </c>
      <c r="F15" s="7">
        <v>100</v>
      </c>
      <c r="G15" s="6"/>
      <c r="H15" s="6"/>
      <c r="I15" s="6"/>
      <c r="J15" s="6"/>
      <c r="K15" s="11">
        <f t="shared" si="0"/>
        <v>0</v>
      </c>
    </row>
    <row r="16" spans="1:11" ht="13.5">
      <c r="A16" s="7" t="s">
        <v>44</v>
      </c>
      <c r="B16" s="8">
        <v>3831978</v>
      </c>
      <c r="C16" s="7" t="s">
        <v>45</v>
      </c>
      <c r="D16" s="7" t="s">
        <v>46</v>
      </c>
      <c r="E16" s="6" t="s">
        <v>24</v>
      </c>
      <c r="F16" s="7">
        <v>17000</v>
      </c>
      <c r="G16" s="6"/>
      <c r="H16" s="6"/>
      <c r="I16" s="6"/>
      <c r="J16" s="6"/>
      <c r="K16" s="11">
        <f t="shared" si="0"/>
        <v>0</v>
      </c>
    </row>
    <row r="17" spans="1:11" ht="13.5">
      <c r="A17" s="7" t="s">
        <v>47</v>
      </c>
      <c r="B17" s="8">
        <v>3648679</v>
      </c>
      <c r="C17" s="7" t="s">
        <v>48</v>
      </c>
      <c r="D17" s="7" t="s">
        <v>49</v>
      </c>
      <c r="E17" s="6" t="s">
        <v>24</v>
      </c>
      <c r="F17" s="7">
        <v>11000</v>
      </c>
      <c r="G17" s="6"/>
      <c r="H17" s="6"/>
      <c r="I17" s="6"/>
      <c r="J17" s="6"/>
      <c r="K17" s="11">
        <f t="shared" si="0"/>
        <v>0</v>
      </c>
    </row>
    <row r="18" spans="1:11" ht="13.5">
      <c r="A18" s="7" t="s">
        <v>50</v>
      </c>
      <c r="B18" s="8">
        <v>25064311</v>
      </c>
      <c r="C18" s="7" t="s">
        <v>51</v>
      </c>
      <c r="D18" s="7" t="s">
        <v>52</v>
      </c>
      <c r="E18" s="6" t="s">
        <v>28</v>
      </c>
      <c r="F18" s="7">
        <v>35000</v>
      </c>
      <c r="G18" s="6"/>
      <c r="H18" s="6"/>
      <c r="I18" s="6"/>
      <c r="J18" s="6"/>
      <c r="K18" s="11">
        <f t="shared" si="0"/>
        <v>0</v>
      </c>
    </row>
    <row r="19" spans="1:11" ht="13.5">
      <c r="A19" s="7" t="s">
        <v>53</v>
      </c>
      <c r="B19" s="8">
        <v>20270134</v>
      </c>
      <c r="C19" s="7" t="s">
        <v>54</v>
      </c>
      <c r="D19" s="7" t="s">
        <v>55</v>
      </c>
      <c r="E19" s="6" t="s">
        <v>20</v>
      </c>
      <c r="F19" s="7">
        <v>3000</v>
      </c>
      <c r="G19" s="6"/>
      <c r="H19" s="6"/>
      <c r="I19" s="6"/>
      <c r="J19" s="6"/>
      <c r="K19" s="11">
        <f t="shared" si="0"/>
        <v>0</v>
      </c>
    </row>
    <row r="20" spans="1:11" ht="13.5">
      <c r="A20" s="7" t="s">
        <v>56</v>
      </c>
      <c r="B20" s="8">
        <v>234265</v>
      </c>
      <c r="C20" s="7" t="s">
        <v>57</v>
      </c>
      <c r="D20" s="7" t="s">
        <v>58</v>
      </c>
      <c r="E20" s="6" t="s">
        <v>24</v>
      </c>
      <c r="F20" s="7">
        <v>18000</v>
      </c>
      <c r="G20" s="6"/>
      <c r="H20" s="6"/>
      <c r="I20" s="6"/>
      <c r="J20" s="6"/>
      <c r="K20" s="11">
        <f t="shared" si="0"/>
        <v>0</v>
      </c>
    </row>
    <row r="21" spans="1:11" ht="13.5">
      <c r="A21" s="7" t="s">
        <v>59</v>
      </c>
      <c r="B21" s="8">
        <v>1858865</v>
      </c>
      <c r="C21" s="7" t="s">
        <v>60</v>
      </c>
      <c r="D21" s="7" t="s">
        <v>61</v>
      </c>
      <c r="E21" s="6" t="s">
        <v>24</v>
      </c>
      <c r="F21" s="7">
        <v>9000</v>
      </c>
      <c r="G21" s="6"/>
      <c r="H21" s="6"/>
      <c r="I21" s="6"/>
      <c r="J21" s="6"/>
      <c r="K21" s="11">
        <f t="shared" si="0"/>
        <v>0</v>
      </c>
    </row>
    <row r="22" spans="1:11" ht="13.5">
      <c r="A22" s="7" t="s">
        <v>62</v>
      </c>
      <c r="B22" s="8">
        <v>31096389</v>
      </c>
      <c r="C22" s="7" t="s">
        <v>63</v>
      </c>
      <c r="D22" s="7" t="s">
        <v>61</v>
      </c>
      <c r="E22" s="6" t="s">
        <v>24</v>
      </c>
      <c r="F22" s="7">
        <v>8000</v>
      </c>
      <c r="G22" s="6"/>
      <c r="H22" s="6"/>
      <c r="I22" s="6"/>
      <c r="J22" s="6"/>
      <c r="K22" s="11">
        <f t="shared" si="0"/>
        <v>0</v>
      </c>
    </row>
    <row r="23" spans="1:11" ht="13.5">
      <c r="A23" s="7" t="s">
        <v>64</v>
      </c>
      <c r="B23" s="8">
        <v>20570875</v>
      </c>
      <c r="C23" s="7" t="s">
        <v>65</v>
      </c>
      <c r="D23" s="7" t="s">
        <v>43</v>
      </c>
      <c r="E23" s="6" t="s">
        <v>20</v>
      </c>
      <c r="F23" s="7">
        <v>100</v>
      </c>
      <c r="G23" s="6"/>
      <c r="H23" s="6"/>
      <c r="I23" s="6"/>
      <c r="J23" s="6"/>
      <c r="K23" s="11">
        <f t="shared" si="0"/>
        <v>0</v>
      </c>
    </row>
    <row r="24" spans="1:11" ht="13.5">
      <c r="A24" s="7" t="s">
        <v>66</v>
      </c>
      <c r="B24" s="8">
        <v>16200495</v>
      </c>
      <c r="C24" s="7" t="s">
        <v>67</v>
      </c>
      <c r="D24" s="7" t="s">
        <v>68</v>
      </c>
      <c r="E24" s="6" t="s">
        <v>20</v>
      </c>
      <c r="F24" s="7">
        <v>100</v>
      </c>
      <c r="G24" s="6"/>
      <c r="H24" s="6"/>
      <c r="I24" s="6"/>
      <c r="J24" s="6"/>
      <c r="K24" s="11">
        <f t="shared" si="0"/>
        <v>0</v>
      </c>
    </row>
    <row r="25" spans="1:11" ht="13.5">
      <c r="A25" s="7" t="s">
        <v>69</v>
      </c>
      <c r="B25" s="8">
        <v>3277288</v>
      </c>
      <c r="C25" s="7" t="s">
        <v>67</v>
      </c>
      <c r="D25" s="7" t="s">
        <v>68</v>
      </c>
      <c r="E25" s="6" t="s">
        <v>24</v>
      </c>
      <c r="F25" s="7">
        <v>12000</v>
      </c>
      <c r="G25" s="6"/>
      <c r="H25" s="6"/>
      <c r="I25" s="6"/>
      <c r="J25" s="6"/>
      <c r="K25" s="11">
        <f t="shared" si="0"/>
        <v>0</v>
      </c>
    </row>
    <row r="26" spans="1:11" ht="13.5">
      <c r="A26" s="7" t="s">
        <v>70</v>
      </c>
      <c r="B26" s="8">
        <v>22090495</v>
      </c>
      <c r="C26" s="7" t="s">
        <v>71</v>
      </c>
      <c r="D26" s="7" t="s">
        <v>31</v>
      </c>
      <c r="E26" s="6" t="s">
        <v>24</v>
      </c>
      <c r="F26" s="7">
        <v>8000</v>
      </c>
      <c r="G26" s="6"/>
      <c r="H26" s="6"/>
      <c r="I26" s="6"/>
      <c r="J26" s="6"/>
      <c r="K26" s="11">
        <f t="shared" si="0"/>
        <v>0</v>
      </c>
    </row>
    <row r="27" spans="1:11" ht="13.5">
      <c r="A27" s="12"/>
      <c r="B27" s="13"/>
      <c r="C27" s="13"/>
      <c r="D27" s="13"/>
      <c r="E27" s="13"/>
      <c r="F27" s="14" t="s">
        <v>72</v>
      </c>
      <c r="G27" s="14"/>
      <c r="H27" s="15"/>
      <c r="I27" s="15"/>
      <c r="J27" s="15"/>
      <c r="K27" s="16">
        <f>SUM(K7:K26)</f>
        <v>0</v>
      </c>
    </row>
    <row r="28" spans="1:11" ht="13.5">
      <c r="A28" s="12"/>
      <c r="B28" s="13"/>
      <c r="C28" s="13"/>
      <c r="D28" s="13"/>
      <c r="E28" s="13"/>
      <c r="F28" s="13"/>
      <c r="G28" s="14" t="s">
        <v>73</v>
      </c>
      <c r="H28" s="15"/>
      <c r="I28" s="15"/>
      <c r="J28" s="15"/>
      <c r="K28" s="17"/>
    </row>
    <row r="29" spans="1:11" ht="13.5">
      <c r="A29" s="18"/>
      <c r="B29" s="19"/>
      <c r="C29" s="19"/>
      <c r="D29" s="19"/>
      <c r="E29" s="19"/>
      <c r="F29" s="14" t="s">
        <v>74</v>
      </c>
      <c r="G29" s="14"/>
      <c r="H29" s="15"/>
      <c r="I29" s="15"/>
      <c r="J29" s="15"/>
      <c r="K29" s="20"/>
    </row>
    <row r="31" spans="1:11" ht="13.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ht="13.5">
      <c r="F32" t="s">
        <v>75</v>
      </c>
    </row>
    <row r="33" ht="27.75" customHeight="1"/>
  </sheetData>
  <sheetProtection selectLockedCells="1" selectUnlockedCells="1"/>
  <mergeCells count="8">
    <mergeCell ref="A1:G1"/>
    <mergeCell ref="D2:F2"/>
    <mergeCell ref="D3:K3"/>
    <mergeCell ref="F27:G27"/>
    <mergeCell ref="H27:J27"/>
    <mergeCell ref="H28:J28"/>
    <mergeCell ref="F29:G29"/>
    <mergeCell ref="H29:J2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</cp:lastModifiedBy>
  <cp:lastPrinted>2014-10-23T10:35:02Z</cp:lastPrinted>
  <dcterms:created xsi:type="dcterms:W3CDTF">2012-09-27T09:04:17Z</dcterms:created>
  <dcterms:modified xsi:type="dcterms:W3CDTF">2014-10-23T10:37:11Z</dcterms:modified>
  <cp:category/>
  <cp:version/>
  <cp:contentType/>
  <cp:contentStatus/>
</cp:coreProperties>
</file>